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10" windowWidth="20115" windowHeight="7305"/>
  </bookViews>
  <sheets>
    <sheet name="Лист1" sheetId="1" r:id="rId1"/>
    <sheet name="Лист2" sheetId="2" r:id="rId2"/>
    <sheet name="Лист3" sheetId="3" r:id="rId3"/>
  </sheets>
  <definedNames>
    <definedName name="OLE_LINK1" localSheetId="0">Лист1!$A$2</definedName>
  </definedNames>
  <calcPr calcId="145621"/>
</workbook>
</file>

<file path=xl/calcChain.xml><?xml version="1.0" encoding="utf-8"?>
<calcChain xmlns="http://schemas.openxmlformats.org/spreadsheetml/2006/main">
  <c r="E12" i="1" l="1"/>
  <c r="E63" i="1"/>
  <c r="E16" i="1"/>
  <c r="E54" i="1"/>
  <c r="E77" i="1"/>
  <c r="E4" i="1"/>
  <c r="E25" i="1"/>
  <c r="E24" i="1"/>
  <c r="E49" i="1"/>
  <c r="E79" i="1"/>
  <c r="E20" i="1"/>
  <c r="E67" i="1"/>
  <c r="E66" i="1"/>
  <c r="E13" i="1"/>
  <c r="E14" i="1"/>
  <c r="E47" i="1"/>
  <c r="E70" i="1"/>
  <c r="E51" i="1"/>
  <c r="E42" i="1"/>
  <c r="E26" i="1"/>
  <c r="E7" i="1"/>
  <c r="E18" i="1"/>
  <c r="E53" i="1"/>
  <c r="E8" i="1"/>
  <c r="E28" i="1"/>
  <c r="E27" i="1"/>
  <c r="E30" i="1"/>
  <c r="E38" i="1"/>
  <c r="E11" i="1"/>
  <c r="E15" i="1"/>
  <c r="E46" i="1"/>
  <c r="E50" i="1"/>
  <c r="E71" i="1"/>
  <c r="E62" i="1"/>
  <c r="E45" i="1"/>
  <c r="E17" i="1"/>
  <c r="E35" i="1"/>
  <c r="E68" i="1"/>
  <c r="E3" i="1"/>
  <c r="E76" i="1"/>
  <c r="E75" i="1"/>
  <c r="E69" i="1"/>
  <c r="E80" i="1"/>
  <c r="E58" i="1"/>
  <c r="E21" i="1"/>
  <c r="E44" i="1"/>
  <c r="E57" i="1"/>
  <c r="E23" i="1"/>
  <c r="E22" i="1"/>
  <c r="E43" i="1"/>
  <c r="E40" i="1"/>
  <c r="E10" i="1"/>
  <c r="E74" i="1"/>
  <c r="E61" i="1"/>
  <c r="E48" i="1"/>
  <c r="E60" i="1"/>
  <c r="E59" i="1"/>
  <c r="E34" i="1"/>
  <c r="E33" i="1"/>
  <c r="E5" i="1"/>
  <c r="E39" i="1"/>
  <c r="E55" i="1"/>
  <c r="E52" i="1"/>
  <c r="E41" i="1"/>
  <c r="E9" i="1"/>
  <c r="E72" i="1"/>
  <c r="E37" i="1"/>
  <c r="E65" i="1"/>
  <c r="E56" i="1"/>
  <c r="E64" i="1"/>
  <c r="E6" i="1"/>
  <c r="E19" i="1"/>
  <c r="E78" i="1"/>
  <c r="E29" i="1"/>
  <c r="E32" i="1"/>
  <c r="E31" i="1"/>
  <c r="E36" i="1"/>
  <c r="E73" i="1"/>
</calcChain>
</file>

<file path=xl/sharedStrings.xml><?xml version="1.0" encoding="utf-8"?>
<sst xmlns="http://schemas.openxmlformats.org/spreadsheetml/2006/main" count="161" uniqueCount="152">
  <si>
    <t>Наименование</t>
  </si>
  <si>
    <t>Номер чертежа</t>
  </si>
  <si>
    <t>Вес,кг</t>
  </si>
  <si>
    <t>Полумуфта ведомая</t>
  </si>
  <si>
    <t>25.10.00.02-011</t>
  </si>
  <si>
    <t>Пластина</t>
  </si>
  <si>
    <t>26.03.00.00-000сб</t>
  </si>
  <si>
    <t>Упор</t>
  </si>
  <si>
    <t>26.03.00.02-001</t>
  </si>
  <si>
    <t>Седло</t>
  </si>
  <si>
    <t>26.03.00.02-017</t>
  </si>
  <si>
    <t>Датчик</t>
  </si>
  <si>
    <t>26.03.03.00-006сб</t>
  </si>
  <si>
    <t>Сервомеханизм</t>
  </si>
  <si>
    <t>26.03.04.00-012сб</t>
  </si>
  <si>
    <t>Патрубок (кривой)</t>
  </si>
  <si>
    <t>26.03.00.03-008</t>
  </si>
  <si>
    <t>Клапан предохранительн. ст.(3,4- 8,0)</t>
  </si>
  <si>
    <t>26.03.07.00-008сб</t>
  </si>
  <si>
    <t>Клапан предохранител. нов. (3,4- 8,0)</t>
  </si>
  <si>
    <r>
      <t xml:space="preserve">  </t>
    </r>
    <r>
      <rPr>
        <sz val="14"/>
        <color theme="1"/>
        <rFont val="Times New Roman"/>
        <family val="1"/>
        <charset val="204"/>
      </rPr>
      <t>CAXL4-(3.4+.01; 8)</t>
    </r>
  </si>
  <si>
    <t>Полумуфта ведущая</t>
  </si>
  <si>
    <t>28.06.00.01-014</t>
  </si>
  <si>
    <t>Кронштейн отводки</t>
  </si>
  <si>
    <t>28.10.00.01-000</t>
  </si>
  <si>
    <t>Узел коленвала</t>
  </si>
  <si>
    <t>31.02.00.00-004сб</t>
  </si>
  <si>
    <t>Вал коленчатый ПК-1.75А</t>
  </si>
  <si>
    <t>31.02.01.00-007сб</t>
  </si>
  <si>
    <t>Цилиндр НД</t>
  </si>
  <si>
    <t>32.00.00.01-039</t>
  </si>
  <si>
    <t>Цилиндр ВД</t>
  </si>
  <si>
    <t>32.00.00.02-023</t>
  </si>
  <si>
    <t>Фильтр масляный</t>
  </si>
  <si>
    <t>32.01.01.00-003сб</t>
  </si>
  <si>
    <t>Узел коленвала ПК-3.5А</t>
  </si>
  <si>
    <t>32.02.00.00-007сб</t>
  </si>
  <si>
    <t>Вал коленчатый ПК-3.5А</t>
  </si>
  <si>
    <t>32.02.01.00-000сб</t>
  </si>
  <si>
    <t>Шатунно-поршневая группа ЦНД</t>
  </si>
  <si>
    <t>32.03.00.00-004сб</t>
  </si>
  <si>
    <t>Поршень ЦНД</t>
  </si>
  <si>
    <t>32.03.00.01-001</t>
  </si>
  <si>
    <t>Кольцо маслосъёмное ЦНД эспандер</t>
  </si>
  <si>
    <t>32.03.00.02-008</t>
  </si>
  <si>
    <t>Кольцо маслосъёмное ЦНД</t>
  </si>
  <si>
    <t>Кольцо компрессионное ЦНД</t>
  </si>
  <si>
    <t>32.03.00.03-005</t>
  </si>
  <si>
    <t>Палец поршневой ЦНД</t>
  </si>
  <si>
    <t>32.03.00.04-002</t>
  </si>
  <si>
    <t>Пластина стопорная</t>
  </si>
  <si>
    <t>32.03.00.05-012</t>
  </si>
  <si>
    <t>Шатунно-поршневая группа ЦВД</t>
  </si>
  <si>
    <t>32.04.00.00-001сб</t>
  </si>
  <si>
    <t>Поршень ЦВД</t>
  </si>
  <si>
    <t>32.04.00.01-011</t>
  </si>
  <si>
    <t>Кольцо маслосъёмное ЦВД эспандер</t>
  </si>
  <si>
    <t>32.04.00.02-005</t>
  </si>
  <si>
    <t>Кольцо маслосъёмное ЦВД</t>
  </si>
  <si>
    <t>Кольцо компрессионное ЦВД</t>
  </si>
  <si>
    <t>32.04.00.03-002</t>
  </si>
  <si>
    <t>Палец поршневой ЦВД</t>
  </si>
  <si>
    <t>32.04.00.04-009</t>
  </si>
  <si>
    <t>Насос масляный правого вращения</t>
  </si>
  <si>
    <t>32.09.00.00-006сб</t>
  </si>
  <si>
    <t>Втулка маслянного насоса</t>
  </si>
  <si>
    <t>32.09.01.02-016</t>
  </si>
  <si>
    <t>Трубка маслонасоса</t>
  </si>
  <si>
    <t>31.03.00.00-001сб</t>
  </si>
  <si>
    <t>Фильтр воздушный с резонатором</t>
  </si>
  <si>
    <t>32.10.00.00-020сб</t>
  </si>
  <si>
    <t>Сапун компрессора</t>
  </si>
  <si>
    <t>32.11.00.00-001сб</t>
  </si>
  <si>
    <t>Теплообменник</t>
  </si>
  <si>
    <t>32.19.00.00-005сб</t>
  </si>
  <si>
    <t>Клапан 1ступени ЦНД</t>
  </si>
  <si>
    <t>32.20.01.01-005сб</t>
  </si>
  <si>
    <t>Пластина НД</t>
  </si>
  <si>
    <t>32.20.00.02-009</t>
  </si>
  <si>
    <t>Пружина НД</t>
  </si>
  <si>
    <t>32.20.00.03-006</t>
  </si>
  <si>
    <t>Клапан 2 ступени ЦВД</t>
  </si>
  <si>
    <t>32.21.01.01-002сб</t>
  </si>
  <si>
    <t>Пластина ВД</t>
  </si>
  <si>
    <t>32.21.00.01-001</t>
  </si>
  <si>
    <t>Пружина ВД</t>
  </si>
  <si>
    <t>32.21.00.02-006</t>
  </si>
  <si>
    <t>Корпус коробки клапанной ЦНД</t>
  </si>
  <si>
    <t>33.00.00.01-016</t>
  </si>
  <si>
    <t>Корпус коробки клапанной ЦВД</t>
  </si>
  <si>
    <t>33.00.00.02-026</t>
  </si>
  <si>
    <t>Узел коленвала ПК-5.25А</t>
  </si>
  <si>
    <t>33.02.00.00-013сб</t>
  </si>
  <si>
    <t>Вал коленчатый ПК-5.25А</t>
  </si>
  <si>
    <t>33.02.01.01-042сб</t>
  </si>
  <si>
    <t>Муфта соединительная</t>
  </si>
  <si>
    <t>33.04.00.00-017сб</t>
  </si>
  <si>
    <t>Полумуфта ведущая (6-и 8-ми пальц.)</t>
  </si>
  <si>
    <t>33.04.00.01-011(08)</t>
  </si>
  <si>
    <t>33.04.00.01-027</t>
  </si>
  <si>
    <t>Полумуфта ведомая (8-ми пальцевая)</t>
  </si>
  <si>
    <t>33.04.00.01-014</t>
  </si>
  <si>
    <t>Палец муфты соединит. в сборе</t>
  </si>
  <si>
    <t>33.04.00.03-005сб</t>
  </si>
  <si>
    <t>Палец муфты соединительной</t>
  </si>
  <si>
    <t>33.04.00.03-005</t>
  </si>
  <si>
    <t>Кольцо резиновое</t>
  </si>
  <si>
    <t>33.04.00.04-002</t>
  </si>
  <si>
    <t>Втулка</t>
  </si>
  <si>
    <t>33.04.00.05-009</t>
  </si>
  <si>
    <t>Устройство натяжное</t>
  </si>
  <si>
    <t>32.14.00.00-002сб</t>
  </si>
  <si>
    <t>Вентилятор</t>
  </si>
  <si>
    <t>33.05.00.00-027сб</t>
  </si>
  <si>
    <t>Кожух вентилятора в сборе</t>
  </si>
  <si>
    <t>33.05.01.00-020сб</t>
  </si>
  <si>
    <t>Лопасть вентилятора</t>
  </si>
  <si>
    <t>34.11.00.01-004</t>
  </si>
  <si>
    <t>Стойка вентилятора</t>
  </si>
  <si>
    <t xml:space="preserve">33.05.00.01-024   </t>
  </si>
  <si>
    <t>Полумуфта ведущая ПКСД</t>
  </si>
  <si>
    <t>218.03.06.00-00сб</t>
  </si>
  <si>
    <t>Полумуфта ведомая ПКСД</t>
  </si>
  <si>
    <t>218.03.07.00-00сб</t>
  </si>
  <si>
    <t>Сильфон (гофра)</t>
  </si>
  <si>
    <t xml:space="preserve"> компенсатор</t>
  </si>
  <si>
    <t>Вал сцепления (на ПСКД)</t>
  </si>
  <si>
    <t>28.10.00.03-004</t>
  </si>
  <si>
    <t>Колодка в сборе</t>
  </si>
  <si>
    <t>218.03.09.00-00сб</t>
  </si>
  <si>
    <t>Вкладыш шатуна</t>
  </si>
  <si>
    <t xml:space="preserve"> ВК-51 стандарт</t>
  </si>
  <si>
    <t>Шатун ПК</t>
  </si>
  <si>
    <t>---------------------</t>
  </si>
  <si>
    <t>Комплект поршневых колец ПК-5.25А</t>
  </si>
  <si>
    <t>Комплект поршневых колец ПК-3.5А</t>
  </si>
  <si>
    <t>Комплект поршневых колец ПК-1.75А</t>
  </si>
  <si>
    <t>Комплект прокладок ПК-5.25А</t>
  </si>
  <si>
    <t>Комплект прокладок ПК-3.5А</t>
  </si>
  <si>
    <t>Комплект прокладок ПК-1.75А</t>
  </si>
  <si>
    <t>Маслоуказатель</t>
  </si>
  <si>
    <t>33.07.00.00-005сб</t>
  </si>
  <si>
    <t>Гайка коленвала</t>
  </si>
  <si>
    <t>32.00.00.10-004</t>
  </si>
  <si>
    <t>Крышка передняя</t>
  </si>
  <si>
    <t>32.01.00.02-004</t>
  </si>
  <si>
    <t>Фильтр воздушный</t>
  </si>
  <si>
    <t>25-75</t>
  </si>
  <si>
    <t xml:space="preserve">Клапан обратный в корп. ЭПКУ </t>
  </si>
  <si>
    <t>205.04.00.00-00сб</t>
  </si>
  <si>
    <t>с НДС</t>
  </si>
  <si>
    <t>без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</si>
</sst>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" fontId="0" fillId="0" borderId="4" xfId="0" applyNumberFormat="1" applyBorder="1"/>
    <xf numFmtId="0" fontId="3" fillId="0" borderId="4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tabSelected="1" workbookViewId="0"/>
  </sheetViews>
  <sheetFormatPr defaultRowHeight="15" x14ac:dyDescent="0.25"/>
  <cols>
    <col min="1" max="1" width="45" customWidth="1"/>
    <col min="2" max="2" width="13.42578125" hidden="1" customWidth="1"/>
    <col min="3" max="3" width="8.140625" customWidth="1"/>
    <col min="4" max="4" width="15.5703125" customWidth="1"/>
    <col min="5" max="5" width="10.140625" customWidth="1"/>
    <col min="6" max="6" width="12.140625" customWidth="1"/>
    <col min="7" max="7" width="9.5703125" bestFit="1" customWidth="1"/>
  </cols>
  <sheetData>
    <row r="1" spans="1:5" ht="15.75" customHeight="1" thickBot="1" x14ac:dyDescent="0.3"/>
    <row r="2" spans="1:5" ht="15" customHeight="1" thickBot="1" x14ac:dyDescent="0.3">
      <c r="A2" s="13" t="s">
        <v>0</v>
      </c>
      <c r="B2" s="14" t="s">
        <v>1</v>
      </c>
      <c r="C2" s="14" t="s">
        <v>2</v>
      </c>
      <c r="D2" s="15" t="s">
        <v>151</v>
      </c>
      <c r="E2" s="12" t="s">
        <v>150</v>
      </c>
    </row>
    <row r="3" spans="1:5" ht="15" customHeight="1" thickBot="1" x14ac:dyDescent="0.3">
      <c r="A3" s="1" t="s">
        <v>27</v>
      </c>
      <c r="B3" s="2" t="s">
        <v>28</v>
      </c>
      <c r="C3" s="8">
        <v>12.9</v>
      </c>
      <c r="D3" s="11">
        <v>1552085</v>
      </c>
      <c r="E3" s="11">
        <f t="shared" ref="E3:E34" si="0">D3*1.2</f>
        <v>1862502</v>
      </c>
    </row>
    <row r="4" spans="1:5" ht="15" customHeight="1" thickBot="1" x14ac:dyDescent="0.3">
      <c r="A4" s="1" t="s">
        <v>37</v>
      </c>
      <c r="B4" s="2" t="s">
        <v>38</v>
      </c>
      <c r="C4" s="8">
        <v>18.95</v>
      </c>
      <c r="D4" s="11">
        <v>2562500</v>
      </c>
      <c r="E4" s="11">
        <f t="shared" si="0"/>
        <v>3075000</v>
      </c>
    </row>
    <row r="5" spans="1:5" ht="15" customHeight="1" thickBot="1" x14ac:dyDescent="0.3">
      <c r="A5" s="1" t="s">
        <v>93</v>
      </c>
      <c r="B5" s="2" t="s">
        <v>94</v>
      </c>
      <c r="C5" s="8">
        <v>31.26</v>
      </c>
      <c r="D5" s="11">
        <v>3750000</v>
      </c>
      <c r="E5" s="11">
        <f t="shared" si="0"/>
        <v>4500000</v>
      </c>
    </row>
    <row r="6" spans="1:5" ht="15" customHeight="1" thickBot="1" x14ac:dyDescent="0.3">
      <c r="A6" s="1" t="s">
        <v>126</v>
      </c>
      <c r="B6" s="2" t="s">
        <v>127</v>
      </c>
      <c r="C6" s="8">
        <v>5.13</v>
      </c>
      <c r="D6" s="11">
        <v>625000</v>
      </c>
      <c r="E6" s="11">
        <f t="shared" si="0"/>
        <v>750000</v>
      </c>
    </row>
    <row r="7" spans="1:5" ht="15" customHeight="1" thickBot="1" x14ac:dyDescent="0.3">
      <c r="A7" s="1" t="s">
        <v>112</v>
      </c>
      <c r="B7" s="2" t="s">
        <v>113</v>
      </c>
      <c r="C7" s="8">
        <v>7.72</v>
      </c>
      <c r="D7" s="11">
        <v>979170</v>
      </c>
      <c r="E7" s="11">
        <f t="shared" si="0"/>
        <v>1175004</v>
      </c>
    </row>
    <row r="8" spans="1:5" ht="15" customHeight="1" thickBot="1" x14ac:dyDescent="0.3">
      <c r="A8" s="1" t="s">
        <v>130</v>
      </c>
      <c r="B8" s="2" t="s">
        <v>131</v>
      </c>
      <c r="C8" s="8">
        <v>4.2000000000000003E-2</v>
      </c>
      <c r="D8" s="11">
        <v>13545</v>
      </c>
      <c r="E8" s="11">
        <f t="shared" si="0"/>
        <v>16254</v>
      </c>
    </row>
    <row r="9" spans="1:5" ht="15" customHeight="1" thickBot="1" x14ac:dyDescent="0.3">
      <c r="A9" s="1" t="s">
        <v>108</v>
      </c>
      <c r="B9" s="2" t="s">
        <v>109</v>
      </c>
      <c r="C9" s="8">
        <v>0.06</v>
      </c>
      <c r="D9" s="11">
        <v>12295</v>
      </c>
      <c r="E9" s="11">
        <f t="shared" si="0"/>
        <v>14754</v>
      </c>
    </row>
    <row r="10" spans="1:5" ht="15" customHeight="1" thickBot="1" x14ac:dyDescent="0.3">
      <c r="A10" s="1" t="s">
        <v>65</v>
      </c>
      <c r="B10" s="2" t="s">
        <v>66</v>
      </c>
      <c r="C10" s="8">
        <v>0.04</v>
      </c>
      <c r="D10" s="11">
        <v>38960</v>
      </c>
      <c r="E10" s="11">
        <f t="shared" si="0"/>
        <v>46752</v>
      </c>
    </row>
    <row r="11" spans="1:5" ht="15" customHeight="1" thickBot="1" x14ac:dyDescent="0.3">
      <c r="A11" s="1" t="s">
        <v>142</v>
      </c>
      <c r="B11" s="2" t="s">
        <v>143</v>
      </c>
      <c r="C11" s="8">
        <v>0.17799999999999999</v>
      </c>
      <c r="D11" s="11">
        <v>19795</v>
      </c>
      <c r="E11" s="11">
        <f t="shared" si="0"/>
        <v>23754</v>
      </c>
    </row>
    <row r="12" spans="1:5" ht="15" customHeight="1" thickBot="1" x14ac:dyDescent="0.3">
      <c r="A12" s="1" t="s">
        <v>11</v>
      </c>
      <c r="B12" s="2" t="s">
        <v>12</v>
      </c>
      <c r="C12" s="8">
        <v>0.47</v>
      </c>
      <c r="D12" s="11">
        <v>583335</v>
      </c>
      <c r="E12" s="11">
        <f t="shared" si="0"/>
        <v>700002</v>
      </c>
    </row>
    <row r="13" spans="1:5" ht="15" customHeight="1" thickBot="1" x14ac:dyDescent="0.3">
      <c r="A13" s="1" t="s">
        <v>75</v>
      </c>
      <c r="B13" s="2" t="s">
        <v>76</v>
      </c>
      <c r="C13" s="8">
        <v>3.64</v>
      </c>
      <c r="D13" s="11">
        <v>604170</v>
      </c>
      <c r="E13" s="11">
        <f t="shared" si="0"/>
        <v>725004</v>
      </c>
    </row>
    <row r="14" spans="1:5" ht="15" customHeight="1" thickBot="1" x14ac:dyDescent="0.3">
      <c r="A14" s="1" t="s">
        <v>81</v>
      </c>
      <c r="B14" s="2" t="s">
        <v>82</v>
      </c>
      <c r="C14" s="8">
        <v>2.4</v>
      </c>
      <c r="D14" s="11">
        <v>458335</v>
      </c>
      <c r="E14" s="11">
        <f t="shared" si="0"/>
        <v>550002</v>
      </c>
    </row>
    <row r="15" spans="1:5" ht="15" customHeight="1" thickBot="1" x14ac:dyDescent="0.3">
      <c r="A15" s="1" t="s">
        <v>148</v>
      </c>
      <c r="B15" s="2" t="s">
        <v>149</v>
      </c>
      <c r="C15" s="8">
        <v>1.45</v>
      </c>
      <c r="D15" s="11">
        <v>712500</v>
      </c>
      <c r="E15" s="11">
        <f t="shared" si="0"/>
        <v>855000</v>
      </c>
    </row>
    <row r="16" spans="1:5" ht="15" customHeight="1" thickBot="1" x14ac:dyDescent="0.3">
      <c r="A16" s="1" t="s">
        <v>19</v>
      </c>
      <c r="B16" s="5" t="s">
        <v>20</v>
      </c>
      <c r="C16" s="8">
        <v>0.9</v>
      </c>
      <c r="D16" s="11">
        <v>218750</v>
      </c>
      <c r="E16" s="11">
        <f t="shared" si="0"/>
        <v>262500</v>
      </c>
    </row>
    <row r="17" spans="1:5" ht="15" customHeight="1" thickBot="1" x14ac:dyDescent="0.3">
      <c r="A17" s="1" t="s">
        <v>17</v>
      </c>
      <c r="B17" s="2" t="s">
        <v>18</v>
      </c>
      <c r="C17" s="8">
        <v>0.9</v>
      </c>
      <c r="D17" s="11">
        <v>233335</v>
      </c>
      <c r="E17" s="11">
        <f t="shared" si="0"/>
        <v>280002</v>
      </c>
    </row>
    <row r="18" spans="1:5" ht="15" customHeight="1" thickBot="1" x14ac:dyDescent="0.3">
      <c r="A18" s="3" t="s">
        <v>114</v>
      </c>
      <c r="B18" s="4" t="s">
        <v>115</v>
      </c>
      <c r="C18" s="10">
        <v>2.5099999999999998</v>
      </c>
      <c r="D18" s="11">
        <v>312500</v>
      </c>
      <c r="E18" s="11">
        <f t="shared" si="0"/>
        <v>375000</v>
      </c>
    </row>
    <row r="19" spans="1:5" ht="15" customHeight="1" thickBot="1" x14ac:dyDescent="0.3">
      <c r="A19" s="1" t="s">
        <v>128</v>
      </c>
      <c r="B19" s="2" t="s">
        <v>129</v>
      </c>
      <c r="C19" s="8">
        <v>1.5</v>
      </c>
      <c r="D19" s="11">
        <v>270835</v>
      </c>
      <c r="E19" s="11">
        <f t="shared" si="0"/>
        <v>325002</v>
      </c>
    </row>
    <row r="20" spans="1:5" ht="15" customHeight="1" thickBot="1" x14ac:dyDescent="0.3">
      <c r="A20" s="1" t="s">
        <v>59</v>
      </c>
      <c r="B20" s="2" t="s">
        <v>60</v>
      </c>
      <c r="C20" s="8">
        <v>0.01</v>
      </c>
      <c r="D20" s="11">
        <v>17710</v>
      </c>
      <c r="E20" s="11">
        <f t="shared" si="0"/>
        <v>21252</v>
      </c>
    </row>
    <row r="21" spans="1:5" ht="15" customHeight="1" thickBot="1" x14ac:dyDescent="0.3">
      <c r="A21" s="1" t="s">
        <v>46</v>
      </c>
      <c r="B21" s="2" t="s">
        <v>47</v>
      </c>
      <c r="C21" s="8">
        <v>0.05</v>
      </c>
      <c r="D21" s="11">
        <v>46875</v>
      </c>
      <c r="E21" s="11">
        <f t="shared" si="0"/>
        <v>56250</v>
      </c>
    </row>
    <row r="22" spans="1:5" ht="15" customHeight="1" thickBot="1" x14ac:dyDescent="0.3">
      <c r="A22" s="1" t="s">
        <v>58</v>
      </c>
      <c r="B22" s="2" t="s">
        <v>57</v>
      </c>
      <c r="C22" s="8">
        <v>0.02</v>
      </c>
      <c r="D22" s="11">
        <v>22085</v>
      </c>
      <c r="E22" s="11">
        <f t="shared" si="0"/>
        <v>26502</v>
      </c>
    </row>
    <row r="23" spans="1:5" ht="15" customHeight="1" thickBot="1" x14ac:dyDescent="0.3">
      <c r="A23" s="1" t="s">
        <v>56</v>
      </c>
      <c r="B23" s="2" t="s">
        <v>57</v>
      </c>
      <c r="C23" s="8">
        <v>0.02</v>
      </c>
      <c r="D23" s="11">
        <v>30210</v>
      </c>
      <c r="E23" s="11">
        <f t="shared" si="0"/>
        <v>36252</v>
      </c>
    </row>
    <row r="24" spans="1:5" ht="15" customHeight="1" thickBot="1" x14ac:dyDescent="0.3">
      <c r="A24" s="1" t="s">
        <v>45</v>
      </c>
      <c r="B24" s="2" t="s">
        <v>44</v>
      </c>
      <c r="C24" s="8">
        <v>7.0000000000000007E-2</v>
      </c>
      <c r="D24" s="11">
        <v>80210</v>
      </c>
      <c r="E24" s="11">
        <f t="shared" si="0"/>
        <v>96252</v>
      </c>
    </row>
    <row r="25" spans="1:5" ht="15" customHeight="1" thickBot="1" x14ac:dyDescent="0.3">
      <c r="A25" s="1" t="s">
        <v>43</v>
      </c>
      <c r="B25" s="2" t="s">
        <v>44</v>
      </c>
      <c r="C25" s="8">
        <v>7.0000000000000007E-2</v>
      </c>
      <c r="D25" s="11">
        <v>107295</v>
      </c>
      <c r="E25" s="11">
        <f t="shared" si="0"/>
        <v>128754</v>
      </c>
    </row>
    <row r="26" spans="1:5" ht="15" customHeight="1" thickBot="1" x14ac:dyDescent="0.3">
      <c r="A26" s="1" t="s">
        <v>106</v>
      </c>
      <c r="B26" s="2" t="s">
        <v>107</v>
      </c>
      <c r="C26" s="8">
        <v>0.01</v>
      </c>
      <c r="D26" s="11">
        <v>5210</v>
      </c>
      <c r="E26" s="11">
        <f t="shared" si="0"/>
        <v>6252</v>
      </c>
    </row>
    <row r="27" spans="1:5" ht="15" customHeight="1" thickBot="1" x14ac:dyDescent="0.3">
      <c r="A27" s="1" t="s">
        <v>136</v>
      </c>
      <c r="B27" s="2" t="s">
        <v>133</v>
      </c>
      <c r="C27" s="8">
        <v>0.3</v>
      </c>
      <c r="D27" s="11">
        <v>306250</v>
      </c>
      <c r="E27" s="11">
        <f t="shared" si="0"/>
        <v>367500</v>
      </c>
    </row>
    <row r="28" spans="1:5" ht="15" customHeight="1" thickBot="1" x14ac:dyDescent="0.3">
      <c r="A28" s="1" t="s">
        <v>135</v>
      </c>
      <c r="B28" s="2" t="s">
        <v>133</v>
      </c>
      <c r="C28" s="8">
        <v>0.6</v>
      </c>
      <c r="D28" s="11">
        <v>614585</v>
      </c>
      <c r="E28" s="11">
        <f t="shared" si="0"/>
        <v>737502</v>
      </c>
    </row>
    <row r="29" spans="1:5" ht="15" customHeight="1" thickBot="1" x14ac:dyDescent="0.3">
      <c r="A29" s="1" t="s">
        <v>134</v>
      </c>
      <c r="B29" s="2" t="s">
        <v>133</v>
      </c>
      <c r="C29" s="8">
        <v>0.9</v>
      </c>
      <c r="D29" s="11">
        <v>916670</v>
      </c>
      <c r="E29" s="11">
        <f t="shared" si="0"/>
        <v>1100004</v>
      </c>
    </row>
    <row r="30" spans="1:5" ht="15" customHeight="1" thickBot="1" x14ac:dyDescent="0.3">
      <c r="A30" s="1" t="s">
        <v>139</v>
      </c>
      <c r="B30" s="2" t="s">
        <v>133</v>
      </c>
      <c r="C30" s="8">
        <v>0.25</v>
      </c>
      <c r="D30" s="11">
        <v>177085</v>
      </c>
      <c r="E30" s="11">
        <f t="shared" si="0"/>
        <v>212502</v>
      </c>
    </row>
    <row r="31" spans="1:5" ht="15" customHeight="1" thickBot="1" x14ac:dyDescent="0.3">
      <c r="A31" s="1" t="s">
        <v>138</v>
      </c>
      <c r="B31" s="2" t="s">
        <v>133</v>
      </c>
      <c r="C31" s="8">
        <v>0.35</v>
      </c>
      <c r="D31" s="11">
        <v>208335</v>
      </c>
      <c r="E31" s="11">
        <f t="shared" si="0"/>
        <v>250002</v>
      </c>
    </row>
    <row r="32" spans="1:5" ht="15" customHeight="1" thickBot="1" x14ac:dyDescent="0.3">
      <c r="A32" s="1" t="s">
        <v>137</v>
      </c>
      <c r="B32" s="2" t="s">
        <v>133</v>
      </c>
      <c r="C32" s="8">
        <v>0.48</v>
      </c>
      <c r="D32" s="11">
        <v>250000</v>
      </c>
      <c r="E32" s="11">
        <f t="shared" si="0"/>
        <v>300000</v>
      </c>
    </row>
    <row r="33" spans="1:5" ht="15" customHeight="1" thickBot="1" x14ac:dyDescent="0.3">
      <c r="A33" s="1" t="s">
        <v>89</v>
      </c>
      <c r="B33" s="2" t="s">
        <v>90</v>
      </c>
      <c r="C33" s="8">
        <v>6.53</v>
      </c>
      <c r="D33" s="11">
        <v>562500</v>
      </c>
      <c r="E33" s="11">
        <f t="shared" si="0"/>
        <v>675000</v>
      </c>
    </row>
    <row r="34" spans="1:5" ht="15" customHeight="1" thickBot="1" x14ac:dyDescent="0.3">
      <c r="A34" s="1" t="s">
        <v>87</v>
      </c>
      <c r="B34" s="2" t="s">
        <v>88</v>
      </c>
      <c r="C34" s="8">
        <v>7.2</v>
      </c>
      <c r="D34" s="11">
        <v>666670</v>
      </c>
      <c r="E34" s="11">
        <f t="shared" si="0"/>
        <v>800004</v>
      </c>
    </row>
    <row r="35" spans="1:5" ht="15" customHeight="1" thickBot="1" x14ac:dyDescent="0.3">
      <c r="A35" s="1" t="s">
        <v>23</v>
      </c>
      <c r="B35" s="2" t="s">
        <v>24</v>
      </c>
      <c r="C35" s="8">
        <v>12.5</v>
      </c>
      <c r="D35" s="11">
        <v>1895835</v>
      </c>
      <c r="E35" s="11">
        <f t="shared" ref="E35:E66" si="1">D35*1.2</f>
        <v>2275002</v>
      </c>
    </row>
    <row r="36" spans="1:5" ht="15" customHeight="1" thickBot="1" x14ac:dyDescent="0.3">
      <c r="A36" s="1" t="s">
        <v>144</v>
      </c>
      <c r="B36" s="2" t="s">
        <v>145</v>
      </c>
      <c r="C36" s="8">
        <v>4.6900000000000004</v>
      </c>
      <c r="D36" s="11">
        <v>770835</v>
      </c>
      <c r="E36" s="11">
        <f t="shared" si="1"/>
        <v>925002</v>
      </c>
    </row>
    <row r="37" spans="1:5" ht="15" customHeight="1" thickBot="1" x14ac:dyDescent="0.3">
      <c r="A37" s="1" t="s">
        <v>116</v>
      </c>
      <c r="B37" s="2" t="s">
        <v>117</v>
      </c>
      <c r="C37" s="8">
        <v>0.47</v>
      </c>
      <c r="D37" s="11">
        <v>72920</v>
      </c>
      <c r="E37" s="11">
        <f t="shared" si="1"/>
        <v>87504</v>
      </c>
    </row>
    <row r="38" spans="1:5" ht="15" customHeight="1" thickBot="1" x14ac:dyDescent="0.3">
      <c r="A38" s="1" t="s">
        <v>140</v>
      </c>
      <c r="B38" s="2" t="s">
        <v>141</v>
      </c>
      <c r="C38" s="8">
        <v>4.8000000000000001E-2</v>
      </c>
      <c r="D38" s="11">
        <v>35420</v>
      </c>
      <c r="E38" s="11">
        <f t="shared" si="1"/>
        <v>42504</v>
      </c>
    </row>
    <row r="39" spans="1:5" ht="15" customHeight="1" thickBot="1" x14ac:dyDescent="0.3">
      <c r="A39" s="1" t="s">
        <v>95</v>
      </c>
      <c r="B39" s="2" t="s">
        <v>96</v>
      </c>
      <c r="C39" s="8">
        <v>20.2</v>
      </c>
      <c r="D39" s="11">
        <v>2281250</v>
      </c>
      <c r="E39" s="11">
        <f t="shared" si="1"/>
        <v>2737500</v>
      </c>
    </row>
    <row r="40" spans="1:5" ht="15" customHeight="1" thickBot="1" x14ac:dyDescent="0.3">
      <c r="A40" s="1" t="s">
        <v>63</v>
      </c>
      <c r="B40" s="2" t="s">
        <v>64</v>
      </c>
      <c r="C40" s="8">
        <v>3.84</v>
      </c>
      <c r="D40" s="11">
        <v>1135420</v>
      </c>
      <c r="E40" s="11">
        <f t="shared" si="1"/>
        <v>1362504</v>
      </c>
    </row>
    <row r="41" spans="1:5" ht="15" customHeight="1" thickBot="1" x14ac:dyDescent="0.3">
      <c r="A41" s="1" t="s">
        <v>102</v>
      </c>
      <c r="B41" s="2" t="s">
        <v>103</v>
      </c>
      <c r="C41" s="8">
        <v>0.39</v>
      </c>
      <c r="D41" s="11">
        <v>93750</v>
      </c>
      <c r="E41" s="11">
        <f t="shared" si="1"/>
        <v>112500</v>
      </c>
    </row>
    <row r="42" spans="1:5" ht="15" customHeight="1" thickBot="1" x14ac:dyDescent="0.3">
      <c r="A42" s="1" t="s">
        <v>104</v>
      </c>
      <c r="B42" s="2" t="s">
        <v>105</v>
      </c>
      <c r="C42" s="8">
        <v>0.28999999999999998</v>
      </c>
      <c r="D42" s="11">
        <v>52085</v>
      </c>
      <c r="E42" s="11">
        <f t="shared" si="1"/>
        <v>62502</v>
      </c>
    </row>
    <row r="43" spans="1:5" ht="15" customHeight="1" thickBot="1" x14ac:dyDescent="0.3">
      <c r="A43" s="1" t="s">
        <v>61</v>
      </c>
      <c r="B43" s="2" t="s">
        <v>62</v>
      </c>
      <c r="C43" s="8">
        <v>0.12</v>
      </c>
      <c r="D43" s="11">
        <v>50000</v>
      </c>
      <c r="E43" s="11">
        <f t="shared" si="1"/>
        <v>60000</v>
      </c>
    </row>
    <row r="44" spans="1:5" ht="15" customHeight="1" thickBot="1" x14ac:dyDescent="0.3">
      <c r="A44" s="1" t="s">
        <v>48</v>
      </c>
      <c r="B44" s="2" t="s">
        <v>49</v>
      </c>
      <c r="C44" s="8">
        <v>0.22</v>
      </c>
      <c r="D44" s="11">
        <v>55835</v>
      </c>
      <c r="E44" s="11">
        <f t="shared" si="1"/>
        <v>67002</v>
      </c>
    </row>
    <row r="45" spans="1:5" ht="15" customHeight="1" thickBot="1" x14ac:dyDescent="0.3">
      <c r="A45" s="3" t="s">
        <v>15</v>
      </c>
      <c r="B45" s="4" t="s">
        <v>16</v>
      </c>
      <c r="C45" s="9">
        <v>3.15</v>
      </c>
      <c r="D45" s="11">
        <v>379170</v>
      </c>
      <c r="E45" s="11">
        <f t="shared" si="1"/>
        <v>455004</v>
      </c>
    </row>
    <row r="46" spans="1:5" ht="15" customHeight="1" thickBot="1" x14ac:dyDescent="0.3">
      <c r="A46" s="1" t="s">
        <v>5</v>
      </c>
      <c r="B46" s="2" t="s">
        <v>6</v>
      </c>
      <c r="C46" s="8">
        <v>3.0000000000000001E-3</v>
      </c>
      <c r="D46" s="11">
        <v>20835</v>
      </c>
      <c r="E46" s="11">
        <f t="shared" si="1"/>
        <v>25002</v>
      </c>
    </row>
    <row r="47" spans="1:5" ht="15" customHeight="1" thickBot="1" x14ac:dyDescent="0.3">
      <c r="A47" s="1" t="s">
        <v>83</v>
      </c>
      <c r="B47" s="2" t="s">
        <v>84</v>
      </c>
      <c r="C47" s="8">
        <v>0.01</v>
      </c>
      <c r="D47" s="11">
        <v>14585</v>
      </c>
      <c r="E47" s="11">
        <f t="shared" si="1"/>
        <v>17502</v>
      </c>
    </row>
    <row r="48" spans="1:5" ht="15" customHeight="1" thickBot="1" x14ac:dyDescent="0.3">
      <c r="A48" s="1" t="s">
        <v>77</v>
      </c>
      <c r="B48" s="2" t="s">
        <v>78</v>
      </c>
      <c r="C48" s="8">
        <v>7.0000000000000007E-2</v>
      </c>
      <c r="D48" s="11">
        <v>16670</v>
      </c>
      <c r="E48" s="11">
        <f t="shared" si="1"/>
        <v>20004</v>
      </c>
    </row>
    <row r="49" spans="1:5" ht="15" customHeight="1" thickBot="1" x14ac:dyDescent="0.3">
      <c r="A49" s="1" t="s">
        <v>50</v>
      </c>
      <c r="B49" s="2" t="s">
        <v>51</v>
      </c>
      <c r="C49" s="8">
        <v>0.02</v>
      </c>
      <c r="D49" s="11">
        <v>15625</v>
      </c>
      <c r="E49" s="11">
        <f t="shared" si="1"/>
        <v>18750</v>
      </c>
    </row>
    <row r="50" spans="1:5" ht="15" customHeight="1" thickBot="1" x14ac:dyDescent="0.3">
      <c r="A50" s="1" t="s">
        <v>3</v>
      </c>
      <c r="B50" s="2" t="s">
        <v>4</v>
      </c>
      <c r="C50" s="8">
        <v>10.4</v>
      </c>
      <c r="D50" s="11">
        <v>1135420</v>
      </c>
      <c r="E50" s="11">
        <f t="shared" si="1"/>
        <v>1362504</v>
      </c>
    </row>
    <row r="51" spans="1:5" ht="15" customHeight="1" thickBot="1" x14ac:dyDescent="0.3">
      <c r="A51" s="1" t="s">
        <v>3</v>
      </c>
      <c r="B51" s="2" t="s">
        <v>99</v>
      </c>
      <c r="C51" s="8">
        <v>7.7</v>
      </c>
      <c r="D51" s="11">
        <v>895835</v>
      </c>
      <c r="E51" s="11">
        <f t="shared" si="1"/>
        <v>1075002</v>
      </c>
    </row>
    <row r="52" spans="1:5" ht="15" customHeight="1" thickBot="1" x14ac:dyDescent="0.3">
      <c r="A52" s="1" t="s">
        <v>100</v>
      </c>
      <c r="B52" s="2" t="s">
        <v>101</v>
      </c>
      <c r="C52" s="8">
        <v>7.6</v>
      </c>
      <c r="D52" s="11">
        <v>1000000</v>
      </c>
      <c r="E52" s="11">
        <f t="shared" si="1"/>
        <v>1200000</v>
      </c>
    </row>
    <row r="53" spans="1:5" ht="15" customHeight="1" thickBot="1" x14ac:dyDescent="0.3">
      <c r="A53" s="1" t="s">
        <v>122</v>
      </c>
      <c r="B53" s="2" t="s">
        <v>123</v>
      </c>
      <c r="C53" s="8">
        <v>30.5</v>
      </c>
      <c r="D53" s="11">
        <v>2916670</v>
      </c>
      <c r="E53" s="11">
        <f t="shared" si="1"/>
        <v>3500004</v>
      </c>
    </row>
    <row r="54" spans="1:5" ht="15" customHeight="1" thickBot="1" x14ac:dyDescent="0.3">
      <c r="A54" s="1" t="s">
        <v>21</v>
      </c>
      <c r="B54" s="2" t="s">
        <v>22</v>
      </c>
      <c r="C54" s="8">
        <v>13.75</v>
      </c>
      <c r="D54" s="11">
        <v>1239585</v>
      </c>
      <c r="E54" s="11">
        <f t="shared" si="1"/>
        <v>1487502</v>
      </c>
    </row>
    <row r="55" spans="1:5" ht="15" customHeight="1" thickBot="1" x14ac:dyDescent="0.3">
      <c r="A55" s="1" t="s">
        <v>97</v>
      </c>
      <c r="B55" s="2" t="s">
        <v>98</v>
      </c>
      <c r="C55" s="8">
        <v>9.1199999999999992</v>
      </c>
      <c r="D55" s="11">
        <v>1010420</v>
      </c>
      <c r="E55" s="11">
        <f t="shared" si="1"/>
        <v>1212504</v>
      </c>
    </row>
    <row r="56" spans="1:5" ht="15" customHeight="1" thickBot="1" x14ac:dyDescent="0.3">
      <c r="A56" s="1" t="s">
        <v>120</v>
      </c>
      <c r="B56" s="2" t="s">
        <v>121</v>
      </c>
      <c r="C56" s="8">
        <v>20.75</v>
      </c>
      <c r="D56" s="11">
        <v>2604170</v>
      </c>
      <c r="E56" s="11">
        <f t="shared" si="1"/>
        <v>3125004</v>
      </c>
    </row>
    <row r="57" spans="1:5" ht="15" customHeight="1" thickBot="1" x14ac:dyDescent="0.3">
      <c r="A57" s="1" t="s">
        <v>54</v>
      </c>
      <c r="B57" s="2" t="s">
        <v>55</v>
      </c>
      <c r="C57" s="8">
        <v>1.78</v>
      </c>
      <c r="D57" s="11">
        <v>312500</v>
      </c>
      <c r="E57" s="11">
        <f t="shared" si="1"/>
        <v>375000</v>
      </c>
    </row>
    <row r="58" spans="1:5" ht="15" customHeight="1" thickBot="1" x14ac:dyDescent="0.3">
      <c r="A58" s="1" t="s">
        <v>41</v>
      </c>
      <c r="B58" s="2" t="s">
        <v>42</v>
      </c>
      <c r="C58" s="8">
        <v>1.5</v>
      </c>
      <c r="D58" s="11">
        <v>406250</v>
      </c>
      <c r="E58" s="11">
        <f t="shared" si="1"/>
        <v>487500</v>
      </c>
    </row>
    <row r="59" spans="1:5" ht="15" customHeight="1" thickBot="1" x14ac:dyDescent="0.3">
      <c r="A59" s="1" t="s">
        <v>85</v>
      </c>
      <c r="B59" s="2" t="s">
        <v>86</v>
      </c>
      <c r="C59" s="8">
        <v>0.01</v>
      </c>
      <c r="D59" s="11">
        <v>14585</v>
      </c>
      <c r="E59" s="11">
        <f t="shared" si="1"/>
        <v>17502</v>
      </c>
    </row>
    <row r="60" spans="1:5" ht="15" customHeight="1" thickBot="1" x14ac:dyDescent="0.3">
      <c r="A60" s="1" t="s">
        <v>79</v>
      </c>
      <c r="B60" s="2" t="s">
        <v>80</v>
      </c>
      <c r="C60" s="8">
        <v>7.0000000000000007E-2</v>
      </c>
      <c r="D60" s="11">
        <v>16670</v>
      </c>
      <c r="E60" s="11">
        <f t="shared" si="1"/>
        <v>20004</v>
      </c>
    </row>
    <row r="61" spans="1:5" ht="15" customHeight="1" thickBot="1" x14ac:dyDescent="0.3">
      <c r="A61" s="1" t="s">
        <v>71</v>
      </c>
      <c r="B61" s="2" t="s">
        <v>72</v>
      </c>
      <c r="C61" s="8">
        <v>0.98</v>
      </c>
      <c r="D61" s="11">
        <v>237500</v>
      </c>
      <c r="E61" s="11">
        <f t="shared" si="1"/>
        <v>285000</v>
      </c>
    </row>
    <row r="62" spans="1:5" ht="15" customHeight="1" thickBot="1" x14ac:dyDescent="0.3">
      <c r="A62" s="1" t="s">
        <v>9</v>
      </c>
      <c r="B62" s="2" t="s">
        <v>10</v>
      </c>
      <c r="C62" s="8">
        <v>0.04</v>
      </c>
      <c r="D62" s="11">
        <v>11250</v>
      </c>
      <c r="E62" s="11">
        <f t="shared" si="1"/>
        <v>13500</v>
      </c>
    </row>
    <row r="63" spans="1:5" ht="15" customHeight="1" thickBot="1" x14ac:dyDescent="0.3">
      <c r="A63" s="1" t="s">
        <v>13</v>
      </c>
      <c r="B63" s="2" t="s">
        <v>14</v>
      </c>
      <c r="C63" s="8">
        <v>3.39</v>
      </c>
      <c r="D63" s="11">
        <v>1218750</v>
      </c>
      <c r="E63" s="11">
        <f t="shared" si="1"/>
        <v>1462500</v>
      </c>
    </row>
    <row r="64" spans="1:5" ht="15" customHeight="1" thickBot="1" x14ac:dyDescent="0.3">
      <c r="A64" s="1" t="s">
        <v>124</v>
      </c>
      <c r="B64" s="2" t="s">
        <v>125</v>
      </c>
      <c r="C64" s="8">
        <v>1.4</v>
      </c>
      <c r="D64" s="11">
        <v>604170</v>
      </c>
      <c r="E64" s="11">
        <f t="shared" si="1"/>
        <v>725004</v>
      </c>
    </row>
    <row r="65" spans="1:5" ht="15" customHeight="1" thickBot="1" x14ac:dyDescent="0.3">
      <c r="A65" s="1" t="s">
        <v>118</v>
      </c>
      <c r="B65" s="2" t="s">
        <v>119</v>
      </c>
      <c r="C65" s="8">
        <v>1.9</v>
      </c>
      <c r="D65" s="11">
        <v>333335</v>
      </c>
      <c r="E65" s="11">
        <f t="shared" si="1"/>
        <v>400002</v>
      </c>
    </row>
    <row r="66" spans="1:5" ht="15" customHeight="1" thickBot="1" x14ac:dyDescent="0.3">
      <c r="A66" s="1" t="s">
        <v>73</v>
      </c>
      <c r="B66" s="2" t="s">
        <v>74</v>
      </c>
      <c r="C66" s="8">
        <v>8.8000000000000007</v>
      </c>
      <c r="D66" s="11">
        <v>1822920</v>
      </c>
      <c r="E66" s="11">
        <f t="shared" si="1"/>
        <v>2187504</v>
      </c>
    </row>
    <row r="67" spans="1:5" ht="15" customHeight="1" thickBot="1" x14ac:dyDescent="0.3">
      <c r="A67" s="1" t="s">
        <v>67</v>
      </c>
      <c r="B67" s="2" t="s">
        <v>68</v>
      </c>
      <c r="C67" s="8">
        <v>0.43</v>
      </c>
      <c r="D67" s="11">
        <v>120835</v>
      </c>
      <c r="E67" s="11">
        <f t="shared" ref="E67:E80" si="2">D67*1.2</f>
        <v>145002</v>
      </c>
    </row>
    <row r="68" spans="1:5" ht="15" customHeight="1" thickBot="1" x14ac:dyDescent="0.3">
      <c r="A68" s="1" t="s">
        <v>25</v>
      </c>
      <c r="B68" s="2" t="s">
        <v>26</v>
      </c>
      <c r="C68" s="8">
        <v>16.850000000000001</v>
      </c>
      <c r="D68" s="11">
        <v>2135420</v>
      </c>
      <c r="E68" s="11">
        <f t="shared" si="2"/>
        <v>2562504</v>
      </c>
    </row>
    <row r="69" spans="1:5" ht="15" customHeight="1" thickBot="1" x14ac:dyDescent="0.3">
      <c r="A69" s="1" t="s">
        <v>35</v>
      </c>
      <c r="B69" s="2" t="s">
        <v>36</v>
      </c>
      <c r="C69" s="8">
        <v>22.63</v>
      </c>
      <c r="D69" s="11">
        <v>3083335</v>
      </c>
      <c r="E69" s="11">
        <f t="shared" si="2"/>
        <v>3700002</v>
      </c>
    </row>
    <row r="70" spans="1:5" ht="15" customHeight="1" thickBot="1" x14ac:dyDescent="0.3">
      <c r="A70" s="1" t="s">
        <v>91</v>
      </c>
      <c r="B70" s="2" t="s">
        <v>92</v>
      </c>
      <c r="C70" s="8">
        <v>36.81</v>
      </c>
      <c r="D70" s="11">
        <v>5333335</v>
      </c>
      <c r="E70" s="11">
        <f t="shared" si="2"/>
        <v>6400002</v>
      </c>
    </row>
    <row r="71" spans="1:5" ht="15" customHeight="1" thickBot="1" x14ac:dyDescent="0.3">
      <c r="A71" s="1" t="s">
        <v>7</v>
      </c>
      <c r="B71" s="2" t="s">
        <v>8</v>
      </c>
      <c r="C71" s="8">
        <v>0.05</v>
      </c>
      <c r="D71" s="11">
        <v>58335</v>
      </c>
      <c r="E71" s="11">
        <f t="shared" si="2"/>
        <v>70002</v>
      </c>
    </row>
    <row r="72" spans="1:5" ht="15" customHeight="1" thickBot="1" x14ac:dyDescent="0.3">
      <c r="A72" s="1" t="s">
        <v>110</v>
      </c>
      <c r="B72" s="2" t="s">
        <v>111</v>
      </c>
      <c r="C72" s="8">
        <v>1.01</v>
      </c>
      <c r="D72" s="11">
        <v>447920</v>
      </c>
      <c r="E72" s="11">
        <f t="shared" si="2"/>
        <v>537504</v>
      </c>
    </row>
    <row r="73" spans="1:5" ht="15" customHeight="1" thickBot="1" x14ac:dyDescent="0.3">
      <c r="A73" s="1" t="s">
        <v>146</v>
      </c>
      <c r="B73" s="2" t="s">
        <v>147</v>
      </c>
      <c r="C73" s="8">
        <v>0.85</v>
      </c>
      <c r="D73" s="11">
        <v>50000</v>
      </c>
      <c r="E73" s="11">
        <f t="shared" si="2"/>
        <v>60000</v>
      </c>
    </row>
    <row r="74" spans="1:5" ht="15" customHeight="1" thickBot="1" x14ac:dyDescent="0.3">
      <c r="A74" s="1" t="s">
        <v>69</v>
      </c>
      <c r="B74" s="2" t="s">
        <v>70</v>
      </c>
      <c r="C74" s="8">
        <v>4.87</v>
      </c>
      <c r="D74" s="11">
        <v>712500</v>
      </c>
      <c r="E74" s="11">
        <f t="shared" si="2"/>
        <v>855000</v>
      </c>
    </row>
    <row r="75" spans="1:5" ht="15" customHeight="1" thickBot="1" x14ac:dyDescent="0.3">
      <c r="A75" s="1" t="s">
        <v>33</v>
      </c>
      <c r="B75" s="2" t="s">
        <v>34</v>
      </c>
      <c r="C75" s="8">
        <v>0.5</v>
      </c>
      <c r="D75" s="11">
        <v>312500</v>
      </c>
      <c r="E75" s="11">
        <f t="shared" si="2"/>
        <v>375000</v>
      </c>
    </row>
    <row r="76" spans="1:5" ht="15" customHeight="1" thickBot="1" x14ac:dyDescent="0.3">
      <c r="A76" s="1" t="s">
        <v>31</v>
      </c>
      <c r="B76" s="2" t="s">
        <v>32</v>
      </c>
      <c r="C76" s="8">
        <v>6.93</v>
      </c>
      <c r="D76" s="11">
        <v>552085</v>
      </c>
      <c r="E76" s="11">
        <f t="shared" si="2"/>
        <v>662502</v>
      </c>
    </row>
    <row r="77" spans="1:5" ht="15" customHeight="1" thickBot="1" x14ac:dyDescent="0.3">
      <c r="A77" s="1" t="s">
        <v>29</v>
      </c>
      <c r="B77" s="2" t="s">
        <v>30</v>
      </c>
      <c r="C77" s="8">
        <v>11.2</v>
      </c>
      <c r="D77" s="11">
        <v>802085</v>
      </c>
      <c r="E77" s="11">
        <f t="shared" si="2"/>
        <v>962502</v>
      </c>
    </row>
    <row r="78" spans="1:5" ht="15" customHeight="1" thickBot="1" x14ac:dyDescent="0.3">
      <c r="A78" s="1" t="s">
        <v>132</v>
      </c>
      <c r="B78" s="2" t="s">
        <v>133</v>
      </c>
      <c r="C78" s="8">
        <v>1.1000000000000001</v>
      </c>
      <c r="D78" s="11">
        <v>385420</v>
      </c>
      <c r="E78" s="11">
        <f t="shared" si="2"/>
        <v>462504</v>
      </c>
    </row>
    <row r="79" spans="1:5" ht="15" customHeight="1" thickBot="1" x14ac:dyDescent="0.3">
      <c r="A79" s="1" t="s">
        <v>52</v>
      </c>
      <c r="B79" s="2" t="s">
        <v>53</v>
      </c>
      <c r="C79" s="8">
        <v>2.96</v>
      </c>
      <c r="D79" s="11">
        <v>854170</v>
      </c>
      <c r="E79" s="11">
        <f t="shared" si="2"/>
        <v>1025004</v>
      </c>
    </row>
    <row r="80" spans="1:5" ht="15" customHeight="1" thickBot="1" x14ac:dyDescent="0.3">
      <c r="A80" s="1" t="s">
        <v>39</v>
      </c>
      <c r="B80" s="2" t="s">
        <v>40</v>
      </c>
      <c r="C80" s="8">
        <v>2.95</v>
      </c>
      <c r="D80" s="11">
        <v>1125000</v>
      </c>
      <c r="E80" s="11">
        <f t="shared" si="2"/>
        <v>1350000</v>
      </c>
    </row>
    <row r="81" spans="1:7" ht="15.75" x14ac:dyDescent="0.25">
      <c r="A81" s="6"/>
    </row>
    <row r="82" spans="1:7" ht="15.75" x14ac:dyDescent="0.25">
      <c r="A82" s="7"/>
    </row>
    <row r="83" spans="1:7" x14ac:dyDescent="0.25">
      <c r="G83" s="16"/>
    </row>
  </sheetData>
  <sortState ref="A3:E80">
    <sortCondition ref="A2"/>
  </sortState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cp:lastPrinted>2014-09-11T05:57:46Z</cp:lastPrinted>
  <dcterms:created xsi:type="dcterms:W3CDTF">2014-08-29T07:37:44Z</dcterms:created>
  <dcterms:modified xsi:type="dcterms:W3CDTF">2014-10-24T09:28:50Z</dcterms:modified>
</cp:coreProperties>
</file>